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</workbook>
</file>

<file path=xl/sharedStrings.xml><?xml version="1.0" encoding="utf-8"?>
<sst xmlns="http://schemas.openxmlformats.org/spreadsheetml/2006/main" count="26" uniqueCount="19">
  <si>
    <t>Kesselringmethode project telefoonhouder</t>
  </si>
  <si>
    <t xml:space="preserve">    Figuur 1.</t>
  </si>
  <si>
    <t>Figuur 3</t>
  </si>
  <si>
    <t>Functionele eisen</t>
  </si>
  <si>
    <t>Weegfactor (1-3)</t>
  </si>
  <si>
    <t>C1</t>
  </si>
  <si>
    <t>C2</t>
  </si>
  <si>
    <t>C3</t>
  </si>
  <si>
    <t>Max. score</t>
  </si>
  <si>
    <t>Dun</t>
  </si>
  <si>
    <t>Handig in gebruik</t>
  </si>
  <si>
    <t>Design</t>
  </si>
  <si>
    <t>Totaalscore</t>
  </si>
  <si>
    <t>Percentage maximale score</t>
  </si>
  <si>
    <t xml:space="preserve">    Figuur 2.</t>
  </si>
  <si>
    <t>Fabricage  eisen</t>
  </si>
  <si>
    <t>Makkelijk te producren</t>
  </si>
  <si>
    <t>massa productie</t>
  </si>
  <si>
    <t>Goedkoop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</si>
</sst>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sz val="18.0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4.0"/>
      <color rgb="FF000000"/>
      <name val="Calibri"/>
    </font>
    <font>
      <b/>
      <sz val="11.0"/>
      <color rgb="FF0070C0"/>
      <name val="Calibri"/>
    </font>
    <font>
      <b/>
      <sz val="11.0"/>
      <color rgb="FFED7D31"/>
      <name val="Calibri"/>
    </font>
    <font>
      <b/>
      <sz val="11.0"/>
      <color rgb="FFA5A5A5"/>
      <name val="Calibri"/>
    </font>
    <font>
      <sz val="11.0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0" fillId="0" fontId="3" numFmtId="0" xfId="0" applyAlignment="1" applyFont="1">
      <alignment vertical="bottom"/>
    </xf>
    <xf borderId="1" fillId="2" fontId="4" numFmtId="0" xfId="0" applyAlignment="1" applyBorder="1" applyFill="1" applyFont="1">
      <alignment shrinkToFit="0" vertical="top" wrapText="1"/>
    </xf>
    <xf borderId="1" fillId="2" fontId="3" numFmtId="0" xfId="0" applyAlignment="1" applyBorder="1" applyFont="1">
      <alignment horizontal="center" shrinkToFit="0" vertical="bottom" wrapText="1"/>
    </xf>
    <xf borderId="1" fillId="2" fontId="5" numFmtId="0" xfId="0" applyAlignment="1" applyBorder="1" applyFont="1">
      <alignment horizontal="center" shrinkToFit="0" wrapText="1"/>
    </xf>
    <xf borderId="1" fillId="2" fontId="6" numFmtId="0" xfId="0" applyAlignment="1" applyBorder="1" applyFont="1">
      <alignment horizontal="center" shrinkToFit="0" wrapText="1"/>
    </xf>
    <xf borderId="1" fillId="2" fontId="7" numFmtId="0" xfId="0" applyAlignment="1" applyBorder="1" applyFont="1">
      <alignment horizontal="center" shrinkToFit="0" wrapText="1"/>
    </xf>
    <xf borderId="0" fillId="0" fontId="8" numFmtId="0" xfId="0" applyAlignment="1" applyFont="1">
      <alignment vertical="bottom"/>
    </xf>
    <xf borderId="1" fillId="2" fontId="9" numFmtId="0" xfId="0" applyAlignment="1" applyBorder="1" applyFont="1">
      <alignment readingOrder="0" vertical="bottom"/>
    </xf>
    <xf borderId="0" fillId="0" fontId="9" numFmtId="0" xfId="0" applyAlignment="1" applyFont="1">
      <alignment horizontal="right" vertical="bottom"/>
    </xf>
    <xf borderId="0" fillId="0" fontId="9" numFmtId="0" xfId="0" applyAlignment="1" applyFont="1">
      <alignment horizontal="right" readingOrder="0" vertical="bottom"/>
    </xf>
    <xf borderId="1" fillId="0" fontId="2" numFmtId="0" xfId="0" applyAlignment="1" applyBorder="1" applyFont="1">
      <alignment horizontal="right" vertical="bottom"/>
    </xf>
    <xf borderId="0" fillId="0" fontId="8" numFmtId="0" xfId="0" applyAlignment="1" applyFont="1">
      <alignment horizontal="right" readingOrder="0" vertical="bottom"/>
    </xf>
    <xf borderId="0" fillId="0" fontId="8" numFmtId="0" xfId="0" applyAlignment="1" applyFont="1">
      <alignment readingOrder="0" vertical="bottom"/>
    </xf>
    <xf borderId="1" fillId="2" fontId="2" numFmtId="0" xfId="0" applyAlignment="1" applyBorder="1" applyFont="1">
      <alignment vertical="bottom"/>
    </xf>
    <xf borderId="0" fillId="0" fontId="2" numFmtId="0" xfId="0" applyAlignment="1" applyFont="1">
      <alignment horizontal="right" vertical="bottom"/>
    </xf>
    <xf borderId="1" fillId="0" fontId="2" numFmtId="9" xfId="0" applyAlignment="1" applyBorder="1" applyFont="1" applyNumberFormat="1">
      <alignment horizontal="right" vertical="bottom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weegfactor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Blad1!$J$7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yVal>
            <c:numRef>
              <c:f>(Blad1!$K$7:$O$7,Blad1!$J$25:$O$25,Blad1!$J$24:$O$24,Blad1!$J$26:$O$26)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730461"/>
        <c:axId val="1163247347"/>
      </c:scatterChart>
      <c:valAx>
        <c:axId val="212373046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Functionele eisen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63247347"/>
      </c:valAx>
      <c:valAx>
        <c:axId val="11632473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2373046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18</xdr:col>
      <xdr:colOff>942975</xdr:colOff>
      <xdr:row>7</xdr:row>
      <xdr:rowOff>9525</xdr:rowOff>
    </xdr:from>
    <xdr:ext cx="4029075" cy="4667250"/>
    <xdr:graphicFrame>
      <xdr:nvGraphicFramePr>
        <xdr:cNvPr id="1" name="Chart 1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0" max="10" width="18.57"/>
  </cols>
  <sheetData>
    <row r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3"/>
      <c r="C7" s="3"/>
      <c r="D7" s="3"/>
      <c r="E7" s="3"/>
      <c r="F7" s="3"/>
      <c r="G7" s="3"/>
      <c r="H7" s="3"/>
      <c r="I7" s="3"/>
      <c r="J7" s="4" t="s">
        <v>1</v>
      </c>
      <c r="K7" s="2"/>
      <c r="L7" s="2"/>
      <c r="M7" s="2"/>
      <c r="N7" s="2"/>
      <c r="O7" s="2"/>
      <c r="P7" s="3"/>
      <c r="Q7" s="3"/>
      <c r="R7" s="3"/>
      <c r="S7" s="3"/>
      <c r="T7" s="5" t="s">
        <v>2</v>
      </c>
      <c r="U7" s="3"/>
      <c r="V7" s="3"/>
      <c r="W7" s="3"/>
      <c r="X7" s="3"/>
      <c r="Y7" s="3"/>
      <c r="Z7" s="3"/>
    </row>
    <row r="8">
      <c r="A8" s="3"/>
      <c r="B8" s="3"/>
      <c r="C8" s="3"/>
      <c r="D8" s="3"/>
      <c r="E8" s="3"/>
      <c r="F8" s="3"/>
      <c r="G8" s="3"/>
      <c r="H8" s="3"/>
      <c r="I8" s="2"/>
      <c r="J8" s="6" t="s">
        <v>3</v>
      </c>
      <c r="K8" s="7" t="s">
        <v>4</v>
      </c>
      <c r="L8" s="8" t="s">
        <v>5</v>
      </c>
      <c r="M8" s="9" t="s">
        <v>6</v>
      </c>
      <c r="N8" s="10" t="s">
        <v>7</v>
      </c>
      <c r="O8" s="7" t="s">
        <v>8</v>
      </c>
      <c r="P8" s="3"/>
      <c r="Q8" s="3"/>
      <c r="R8" s="3"/>
      <c r="S8" s="3"/>
      <c r="T8" s="11"/>
      <c r="U8" s="3"/>
      <c r="V8" s="3"/>
      <c r="W8" s="3"/>
      <c r="X8" s="3"/>
      <c r="Y8" s="3"/>
      <c r="Z8" s="3"/>
    </row>
    <row r="9">
      <c r="A9" s="3"/>
      <c r="B9" s="3"/>
      <c r="C9" s="3"/>
      <c r="D9" s="3"/>
      <c r="E9" s="3"/>
      <c r="F9" s="3"/>
      <c r="G9" s="3"/>
      <c r="H9" s="3"/>
      <c r="I9" s="2"/>
      <c r="J9" s="12" t="s">
        <v>9</v>
      </c>
      <c r="K9" s="13">
        <v>3.0</v>
      </c>
      <c r="L9" s="14">
        <v>4.0</v>
      </c>
      <c r="M9" s="14">
        <v>5.0</v>
      </c>
      <c r="N9" s="14">
        <v>5.0</v>
      </c>
      <c r="O9" s="15">
        <f t="shared" ref="O9:O11" si="1">K9*5</f>
        <v>15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3"/>
      <c r="C10" s="3"/>
      <c r="D10" s="3"/>
      <c r="E10" s="3"/>
      <c r="F10" s="3"/>
      <c r="G10" s="3"/>
      <c r="H10" s="3"/>
      <c r="I10" s="2"/>
      <c r="J10" s="12" t="s">
        <v>10</v>
      </c>
      <c r="K10" s="13">
        <v>3.0</v>
      </c>
      <c r="L10" s="16">
        <v>3.0</v>
      </c>
      <c r="M10" s="17">
        <v>4.0</v>
      </c>
      <c r="N10" s="17">
        <v>5.0</v>
      </c>
      <c r="O10" s="15">
        <f t="shared" si="1"/>
        <v>15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3"/>
      <c r="C11" s="3"/>
      <c r="D11" s="3"/>
      <c r="E11" s="3"/>
      <c r="F11" s="3"/>
      <c r="G11" s="3"/>
      <c r="H11" s="3"/>
      <c r="I11" s="2"/>
      <c r="J11" s="12" t="s">
        <v>11</v>
      </c>
      <c r="K11" s="13">
        <v>3.0</v>
      </c>
      <c r="L11" s="16">
        <v>2.0</v>
      </c>
      <c r="M11" s="17">
        <v>4.0</v>
      </c>
      <c r="N11" s="17">
        <v>5.0</v>
      </c>
      <c r="O11" s="15">
        <f t="shared" si="1"/>
        <v>15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3"/>
      <c r="C12" s="3"/>
      <c r="D12" s="3"/>
      <c r="E12" s="3"/>
      <c r="F12" s="3"/>
      <c r="G12" s="3"/>
      <c r="H12" s="3"/>
      <c r="I12" s="2"/>
      <c r="J12" s="18" t="s">
        <v>12</v>
      </c>
      <c r="K12" s="3"/>
      <c r="L12" s="19">
        <f t="shared" ref="L12:O12" si="2">SUM(L9:L11)</f>
        <v>9</v>
      </c>
      <c r="M12" s="19">
        <f t="shared" si="2"/>
        <v>13</v>
      </c>
      <c r="N12" s="19">
        <f t="shared" si="2"/>
        <v>15</v>
      </c>
      <c r="O12" s="15">
        <f t="shared" si="2"/>
        <v>45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3"/>
      <c r="C13" s="3"/>
      <c r="D13" s="3"/>
      <c r="E13" s="3"/>
      <c r="F13" s="3"/>
      <c r="G13" s="3"/>
      <c r="H13" s="3"/>
      <c r="I13" s="2"/>
      <c r="J13" s="18"/>
      <c r="K13" s="3"/>
      <c r="L13" s="3"/>
      <c r="M13" s="3"/>
      <c r="N13" s="3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3"/>
      <c r="D14" s="3"/>
      <c r="E14" s="3"/>
      <c r="F14" s="3"/>
      <c r="G14" s="3"/>
      <c r="H14" s="3"/>
      <c r="I14" s="2"/>
      <c r="J14" s="18" t="s">
        <v>13</v>
      </c>
      <c r="K14" s="2"/>
      <c r="L14" s="20">
        <f>(L12/O12)</f>
        <v>0.2</v>
      </c>
      <c r="M14" s="20">
        <f>(M12/O12)</f>
        <v>0.2888888889</v>
      </c>
      <c r="N14" s="20">
        <f>(N12/O12)</f>
        <v>0.3333333333</v>
      </c>
      <c r="O14" s="20">
        <v>1.0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5" t="s">
        <v>14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2"/>
      <c r="K21" s="2"/>
      <c r="L21" s="2"/>
      <c r="M21" s="2"/>
      <c r="N21" s="2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2"/>
      <c r="J22" s="6" t="s">
        <v>15</v>
      </c>
      <c r="K22" s="7" t="s">
        <v>4</v>
      </c>
      <c r="L22" s="8" t="s">
        <v>5</v>
      </c>
      <c r="M22" s="9" t="s">
        <v>6</v>
      </c>
      <c r="N22" s="10" t="s">
        <v>7</v>
      </c>
      <c r="O22" s="7" t="s">
        <v>8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21"/>
      <c r="F23" s="3"/>
      <c r="G23" s="3"/>
      <c r="H23" s="3"/>
      <c r="I23" s="2"/>
      <c r="J23" s="12" t="s">
        <v>16</v>
      </c>
      <c r="K23" s="13">
        <v>3.0</v>
      </c>
      <c r="L23" s="14">
        <v>5.0</v>
      </c>
      <c r="M23" s="14">
        <v>5.0</v>
      </c>
      <c r="N23" s="14">
        <v>5.0</v>
      </c>
      <c r="O23" s="15">
        <f t="shared" ref="O23:O25" si="3">K23*5</f>
        <v>15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2"/>
      <c r="J24" s="12" t="s">
        <v>17</v>
      </c>
      <c r="K24" s="14">
        <v>3.0</v>
      </c>
      <c r="L24" s="14">
        <v>5.0</v>
      </c>
      <c r="M24" s="17">
        <v>5.0</v>
      </c>
      <c r="N24" s="17">
        <v>5.0</v>
      </c>
      <c r="O24" s="15">
        <f t="shared" si="3"/>
        <v>15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2"/>
      <c r="J25" s="12" t="s">
        <v>18</v>
      </c>
      <c r="K25" s="14">
        <v>3.0</v>
      </c>
      <c r="L25" s="16">
        <v>5.0</v>
      </c>
      <c r="M25" s="17">
        <v>5.0</v>
      </c>
      <c r="N25" s="17">
        <v>5.0</v>
      </c>
      <c r="O25" s="15">
        <f t="shared" si="3"/>
        <v>15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2"/>
      <c r="J26" s="18" t="s">
        <v>12</v>
      </c>
      <c r="K26" s="3"/>
      <c r="L26" s="16">
        <v>15.0</v>
      </c>
      <c r="M26" s="16">
        <v>15.0</v>
      </c>
      <c r="N26" s="16">
        <v>15.0</v>
      </c>
      <c r="O26" s="15">
        <f>SUM(O23:O25)</f>
        <v>45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2"/>
      <c r="J27" s="18"/>
      <c r="K27" s="3"/>
      <c r="L27" s="3"/>
      <c r="M27" s="3"/>
      <c r="N27" s="3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2"/>
      <c r="J28" s="18" t="s">
        <v>13</v>
      </c>
      <c r="K28" s="2"/>
      <c r="L28" s="20">
        <f>(L26/O26)</f>
        <v>0.3333333333</v>
      </c>
      <c r="M28" s="20">
        <f>(M26/O26)</f>
        <v>0.3333333333</v>
      </c>
      <c r="N28" s="20">
        <f>(N26/O26)</f>
        <v>0.3333333333</v>
      </c>
      <c r="O28" s="20">
        <v>1.0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</sheetData>
  <drawing r:id="rId1"/>
</worksheet>
</file>